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471ca12bf5c5808/OFFICE VELDEN/BESTELLSCHEIN/2023/"/>
    </mc:Choice>
  </mc:AlternateContent>
  <xr:revisionPtr revIDLastSave="50" documentId="8_{420A6D70-C6C6-4343-AF50-4818C797DA1A}" xr6:coauthVersionLast="47" xr6:coauthVersionMax="47" xr10:uidLastSave="{36F88941-7734-42E8-A43F-F9AB8245B26F}"/>
  <bookViews>
    <workbookView xWindow="-120" yWindow="-120" windowWidth="20730" windowHeight="11160" xr2:uid="{00000000-000D-0000-FFFF-FFFF00000000}"/>
  </bookViews>
  <sheets>
    <sheet name="Bestandsliste" sheetId="1" r:id="rId1"/>
  </sheets>
  <definedNames>
    <definedName name="_xlnm.Print_Titles" localSheetId="0">Bestandsliste!$1:$3</definedName>
    <definedName name="Spaltentitel1">Bestandsliste[[#Headers],[Gekennzeichnete nachzubestellende Artikel]]</definedName>
    <definedName name="WertHervorhebung">IFERROR(IF(Bestandsliste!$H$1="Ja", TRUE, FALSE),FALSE)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B27" i="1"/>
  <c r="B4" i="1"/>
  <c r="B6" i="1"/>
  <c r="B7" i="1"/>
  <c r="B8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H27" i="1"/>
</calcChain>
</file>

<file path=xl/sharedStrings.xml><?xml version="1.0" encoding="utf-8"?>
<sst xmlns="http://schemas.openxmlformats.org/spreadsheetml/2006/main" count="73" uniqueCount="58">
  <si>
    <t>Gekennzeichnete nachzubestellende Artikel</t>
  </si>
  <si>
    <t>Einzelpreis</t>
  </si>
  <si>
    <t>Bestellwert</t>
  </si>
  <si>
    <t>UVP</t>
  </si>
  <si>
    <t>Art.-Nr.:</t>
  </si>
  <si>
    <t>Produktname</t>
  </si>
  <si>
    <t>Zertifizierung(en)</t>
  </si>
  <si>
    <t>EAN Code</t>
  </si>
  <si>
    <t>200ml</t>
  </si>
  <si>
    <t xml:space="preserve">Füllmenge </t>
  </si>
  <si>
    <t>BESTELLSCHEIN</t>
  </si>
  <si>
    <t>Menge</t>
  </si>
  <si>
    <t xml:space="preserve">Universal Leder &amp; Textil Imprägnierspray </t>
  </si>
  <si>
    <t>Produktbeschreibung - Klick auf den Link!</t>
  </si>
  <si>
    <t>Universal Leder &amp; Textil Pflege &amp; Reinigungsschaum</t>
  </si>
  <si>
    <t>Sneaker Cleaner Set</t>
  </si>
  <si>
    <t>100ml</t>
  </si>
  <si>
    <t>Deospray Citrus Fresh</t>
  </si>
  <si>
    <t>Winter Wax Extra Stark</t>
  </si>
  <si>
    <t xml:space="preserve">Glattleder Pflege Bio-Ringelblume </t>
  </si>
  <si>
    <t>Glattleder Pflege Zitronengras</t>
  </si>
  <si>
    <t>Bergwäx Leder Pflege</t>
  </si>
  <si>
    <t>Holz &amp; Möbel Pflege</t>
  </si>
  <si>
    <t>Kids &amp; Care                                  " Schuh-Heilsalbe"</t>
  </si>
  <si>
    <t>Kids &amp; Care Schaumparty"</t>
  </si>
  <si>
    <t>Agaven Rauleder Bürste</t>
  </si>
  <si>
    <t>2 in 1 Schuhputz- &amp; Reinigungsbürste</t>
  </si>
  <si>
    <t>Schuhputz &amp; Auftrags Schwamm Solo</t>
  </si>
  <si>
    <t>Schuhputz &amp; Auftrags Schwamm Organzabag</t>
  </si>
  <si>
    <t>Silber Schuhputz Tuch Schwarz Anti- Allergiker</t>
  </si>
  <si>
    <t>Silber Schuhputz Tuch Grau Anti Allergiker</t>
  </si>
  <si>
    <t xml:space="preserve">Naturholz Display </t>
  </si>
  <si>
    <t>Kids &amp; Care                        Schuh-Beschützer"</t>
  </si>
  <si>
    <t>Kids &amp; Care Display</t>
  </si>
  <si>
    <t>Desinfektion Spray 100ml</t>
  </si>
  <si>
    <t>Kids &amp; Care 10er Package inkl. Display</t>
  </si>
  <si>
    <t xml:space="preserve">PepUp 10er  Package inkl. Naturholz Display </t>
  </si>
  <si>
    <t xml:space="preserve">Citrus Fresh Deo/Universal Pflegeschaum/Universal Imprägnier Spray/Glattleder Pflege </t>
  </si>
  <si>
    <t>Schuh-Heilsalbe/Schuh-Beschützer/Schaumparty</t>
  </si>
  <si>
    <t>Pep*Up BERGWÄX Ledercreme für Berg &amp; Wanderschuhe mit Bio Silbertannenöl 100g (pep-up.eu)</t>
  </si>
  <si>
    <t>Pep*Up Pep*Up Holz- &amp; Möbel-Pflege mit Bio Zeder &amp; Bio Zirbenöl [100 ml ] (pep-up.eu)</t>
  </si>
  <si>
    <t>Pep*Up KIDS &amp; CARE Lederpflege " Schuh-Heilsalbe " mit Bio-Ringelblume &amp; Bio-Lavendel (pep-up.eu)</t>
  </si>
  <si>
    <t>Pep*Up KIDS &amp; CARE Universal Leder &amp; Textil Imprägnier Spray "Schuh-Beschützer" mit Bio Rosmarin &amp; Bio-Eukalyptus (pep-up.eu)</t>
  </si>
  <si>
    <t>Pep*Up KIDS &amp; CARE Universal Leder &amp; Textil Pflegeschaum "Schaumparty" mit Bio Jojoba, Bio Lavendel &amp; Bio Pfefferminze (pep-up.eu)</t>
  </si>
  <si>
    <t>Pep*Up Pep*Up Disinfection Spray mit Bio Ethanol , Bio Rosmarinöl &amp; Lärchenharz 100ml (pep-up.eu)</t>
  </si>
  <si>
    <t>Pep*Up Shop (pep-up.eu)</t>
  </si>
  <si>
    <t>50ml</t>
  </si>
  <si>
    <t>150ml</t>
  </si>
  <si>
    <t>Pep*Up Pep*Up Glattleder-Pflege mit Bio Ringelblumenöl &amp; Bio Carnaubawachs [100ml) (pep-up.eu)</t>
  </si>
  <si>
    <t>Pep*Up Pep*Up Glattleder-Pflege mit Zitronengrassöl &amp; Bio- Carnaubawachs [100ml] (pep-up.eu)</t>
  </si>
  <si>
    <t>Pep*Up Pep*Up Winter Wax mit Bio Latschenkieferöl &amp; Bio Carnaubawachs[100ml] (pep-up.eu)</t>
  </si>
  <si>
    <t>Pep*Up Deospray Citrus Fresh mit Bio Orangenöl [100 ml] (pep-up.eu)</t>
  </si>
  <si>
    <t>Pep*Up Pep*Up Universal Leder &amp; Textil Imprägnier-Spray (pep-up.eu)</t>
  </si>
  <si>
    <t>Pep*Up Pep*Up Universal Leder &amp; Textil Pflegeschaum (pep-up.eu)</t>
  </si>
  <si>
    <t>Pep*Up Pep*Up Sneaker Cleaner mit Bio Lemongrass &amp; Bio Eisenkraut 100ml (pep-up.eu)</t>
  </si>
  <si>
    <t>Q1-2023</t>
  </si>
  <si>
    <t>KUNDE</t>
  </si>
  <si>
    <t>Marthas Schuhkastl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</si>
</sst>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#,##0.00\ &quot;€&quot;;\-#,##0.00\ &quot;€&quot;"/>
    <numFmt numFmtId="8" formatCode="#,##0.00\ &quot;€&quot;;[Red]\-#,##0.00\ &quot;€&quot;"/>
    <numFmt numFmtId="164" formatCode="&quot;$&quot;#,##0.00_);\(&quot;$&quot;#,##0.00\)"/>
    <numFmt numFmtId="165" formatCode="&quot;Reorder&quot;;&quot;&quot;;&quot;&quot;"/>
    <numFmt numFmtId="166" formatCode="&quot;Nachbestellen&quot;;&quot;&quot;;&quot;&quot;"/>
    <numFmt numFmtId="167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b/>
      <sz val="48"/>
      <color theme="1" tint="4.9989318521683403E-2"/>
      <name val="Corbel"/>
      <family val="2"/>
      <scheme val="major"/>
    </font>
    <font>
      <sz val="10"/>
      <color theme="1" tint="4.9989318521683403E-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24"/>
      <color theme="6" tint="-0.499984740745262"/>
      <name val="Calibri"/>
      <family val="2"/>
      <scheme val="minor"/>
    </font>
    <font>
      <b/>
      <sz val="34"/>
      <color theme="6" tint="-0.499984740745262"/>
      <name val="Corbel"/>
      <family val="2"/>
      <scheme val="major"/>
    </font>
    <font>
      <b/>
      <sz val="14"/>
      <color theme="1"/>
      <name val="Corbel"/>
      <family val="2"/>
      <scheme val="major"/>
    </font>
    <font>
      <b/>
      <sz val="12"/>
      <color theme="1"/>
      <name val="Corbel"/>
      <family val="2"/>
      <scheme val="maj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>
      <alignment vertical="center"/>
    </xf>
    <xf numFmtId="0" fontId="3" fillId="3" borderId="0" applyNumberFormat="0" applyProtection="0">
      <alignment horizontal="left" vertical="center" indent="1"/>
    </xf>
    <xf numFmtId="0" fontId="2" fillId="4" borderId="0" applyProtection="0">
      <alignment horizontal="left" vertical="center" wrapText="1" indent="1"/>
    </xf>
    <xf numFmtId="0" fontId="6" fillId="3" borderId="0" applyNumberFormat="0" applyProtection="0">
      <alignment horizontal="right" vertical="center"/>
    </xf>
    <xf numFmtId="164" fontId="7" fillId="0" borderId="0" applyProtection="0">
      <alignment horizontal="right" vertical="center" indent="1"/>
    </xf>
    <xf numFmtId="0" fontId="7" fillId="0" borderId="0" applyProtection="0">
      <alignment horizontal="right" vertical="center" indent="1"/>
    </xf>
    <xf numFmtId="0" fontId="1" fillId="0" borderId="0" applyProtection="0">
      <alignment horizontal="center" vertical="center"/>
    </xf>
    <xf numFmtId="0" fontId="1" fillId="0" borderId="0" applyProtection="0">
      <alignment horizontal="left" vertical="center" wrapText="1" indent="1"/>
    </xf>
    <xf numFmtId="165" fontId="1" fillId="2" borderId="0">
      <alignment horizontal="left" vertical="center" indent="1"/>
    </xf>
    <xf numFmtId="0" fontId="6" fillId="3" borderId="0" applyNumberFormat="0" applyProtection="0">
      <alignment horizontal="left" vertical="center" indent="1"/>
    </xf>
    <xf numFmtId="0" fontId="9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3" borderId="0" xfId="3">
      <alignment horizontal="right"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3" borderId="0" xfId="3" applyFont="1">
      <alignment horizontal="right" vertical="center"/>
    </xf>
    <xf numFmtId="0" fontId="6" fillId="3" borderId="0" xfId="9">
      <alignment horizontal="left" vertical="center" indent="1"/>
    </xf>
    <xf numFmtId="0" fontId="2" fillId="4" borderId="0" xfId="2">
      <alignment horizontal="left" vertical="center" wrapText="1" indent="1"/>
    </xf>
    <xf numFmtId="0" fontId="0" fillId="0" borderId="0" xfId="7" applyFont="1">
      <alignment horizontal="left" vertical="center" wrapText="1" indent="1"/>
    </xf>
    <xf numFmtId="7" fontId="0" fillId="0" borderId="0" xfId="4" applyNumberFormat="1" applyFont="1">
      <alignment horizontal="right" vertical="center" indent="1"/>
    </xf>
    <xf numFmtId="0" fontId="0" fillId="0" borderId="0" xfId="5" applyFont="1">
      <alignment horizontal="right" vertical="center" indent="1"/>
    </xf>
    <xf numFmtId="0" fontId="0" fillId="0" borderId="0" xfId="6" applyFont="1">
      <alignment horizontal="center" vertical="center"/>
    </xf>
    <xf numFmtId="166" fontId="1" fillId="2" borderId="0" xfId="8" applyNumberFormat="1">
      <alignment horizontal="left" vertical="center" indent="1"/>
    </xf>
    <xf numFmtId="1" fontId="0" fillId="0" borderId="0" xfId="5" applyNumberFormat="1" applyFont="1">
      <alignment horizontal="right" vertical="center" indent="1"/>
    </xf>
    <xf numFmtId="167" fontId="0" fillId="0" borderId="0" xfId="5" applyNumberFormat="1" applyFont="1">
      <alignment horizontal="right" vertical="center" indent="1"/>
    </xf>
    <xf numFmtId="167" fontId="0" fillId="0" borderId="0" xfId="0" applyNumberFormat="1" applyAlignment="1">
      <alignment horizontal="right"/>
    </xf>
    <xf numFmtId="8" fontId="10" fillId="0" borderId="0" xfId="10" applyNumberFormat="1" applyFont="1" applyAlignment="1">
      <alignment horizontal="right" vertical="center" indent="1"/>
    </xf>
    <xf numFmtId="0" fontId="11" fillId="0" borderId="0" xfId="10" applyFont="1">
      <alignment vertical="center"/>
    </xf>
    <xf numFmtId="166" fontId="0" fillId="2" borderId="0" xfId="8" applyNumberFormat="1" applyFont="1">
      <alignment horizontal="left" vertical="center" indent="1"/>
    </xf>
    <xf numFmtId="7" fontId="13" fillId="0" borderId="0" xfId="4" applyNumberFormat="1" applyFont="1">
      <alignment horizontal="right" vertical="center" inden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7" applyFont="1">
      <alignment horizontal="left" vertical="center" wrapText="1" indent="1"/>
    </xf>
    <xf numFmtId="0" fontId="19" fillId="0" borderId="0" xfId="10" applyFont="1">
      <alignment vertical="center"/>
    </xf>
    <xf numFmtId="0" fontId="15" fillId="3" borderId="0" xfId="1" applyFont="1">
      <alignment horizontal="left" vertical="center" indent="1"/>
    </xf>
    <xf numFmtId="0" fontId="14" fillId="3" borderId="0" xfId="3" applyFont="1" applyAlignment="1">
      <alignment horizontal="center" vertical="center" wrapText="1"/>
    </xf>
    <xf numFmtId="0" fontId="12" fillId="3" borderId="0" xfId="3" applyFont="1" applyAlignment="1">
      <alignment horizontal="center" vertical="center" wrapText="1"/>
    </xf>
  </cellXfs>
  <cellStyles count="11">
    <cellStyle name="Abgekündigt" xfId="6" xr:uid="{00000000-0005-0000-0000-000000000000}"/>
    <cellStyle name="Kennzeichnungsspalte" xfId="8" xr:uid="{00000000-0005-0000-0000-000001000000}"/>
    <cellStyle name="Link" xfId="10" builtinId="8"/>
    <cellStyle name="Standard" xfId="0" builtinId="0" customBuiltin="1"/>
    <cellStyle name="Tabellendetails links" xfId="7" xr:uid="{00000000-0005-0000-0000-000003000000}"/>
    <cellStyle name="Tabellendetails rechts" xfId="5" xr:uid="{00000000-0005-0000-0000-000004000000}"/>
    <cellStyle name="Tabellenwährung" xfId="4" xr:uid="{00000000-0005-0000-0000-00000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9" builtinId="18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#,##0.00\ &quot;€&quot;;\-#,##0.00\ &quot;€&quot;"/>
      <fill>
        <patternFill patternType="none">
          <fgColor auto="1"/>
          <bgColor auto="1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auto="1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&quot;Nachbestellen&quot;;&quot;&quot;;&quot;&quot;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6" tint="0.79961546678060247"/>
          <bgColor theme="4" tint="0.89996032593768116"/>
        </patternFill>
      </fill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orbel"/>
        <family val="2"/>
        <scheme val="major"/>
      </font>
      <numFmt numFmtId="0" formatCode="General"/>
      <fill>
        <patternFill patternType="solid">
          <fgColor indexed="64"/>
          <bgColor theme="6" tint="-0.24994659260841701"/>
        </patternFill>
      </fill>
      <alignment horizontal="left" vertical="center" textRotation="0" wrapText="1" indent="1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Bestandsliste" pivot="0" count="3" xr9:uid="{00000000-0011-0000-FFFF-FFFF00000000}">
      <tableStyleElement type="wholeTable" dxfId="17"/>
      <tableStyleElement type="headerRow" dxfId="16"/>
      <tableStyleElement type="firstColumn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198708</xdr:colOff>
      <xdr:row>1</xdr:row>
      <xdr:rowOff>1865</xdr:rowOff>
    </xdr:from>
    <xdr:to>
      <xdr:col>12</xdr:col>
      <xdr:colOff>9525</xdr:colOff>
      <xdr:row>1</xdr:row>
      <xdr:rowOff>95250</xdr:rowOff>
    </xdr:to>
    <xdr:grpSp>
      <xdr:nvGrpSpPr>
        <xdr:cNvPr id="2" name="Titelrahmen" descr="Titelrahm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17771" y="765849"/>
          <a:ext cx="13125973" cy="93385"/>
          <a:chOff x="313008" y="630515"/>
          <a:chExt cx="11155680" cy="93385"/>
        </a:xfrm>
      </xdr:grpSpPr>
      <xdr:sp macro="" textlink="">
        <xdr:nvSpPr>
          <xdr:cNvPr id="16" name="Form des Titelrahmens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  <xdr:sp macro="" textlink="">
        <xdr:nvSpPr>
          <xdr:cNvPr id="17" name="Form des Titelrahmens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endParaRPr lang="en-US" sz="1100"/>
          </a:p>
        </xdr:txBody>
      </xdr:sp>
    </xdr:grpSp>
    <xdr:clientData/>
  </xdr:twoCellAnchor>
  <xdr:twoCellAnchor editAs="oneCell">
    <xdr:from>
      <xdr:col>4</xdr:col>
      <xdr:colOff>1209676</xdr:colOff>
      <xdr:row>0</xdr:row>
      <xdr:rowOff>28575</xdr:rowOff>
    </xdr:from>
    <xdr:to>
      <xdr:col>4</xdr:col>
      <xdr:colOff>2305050</xdr:colOff>
      <xdr:row>0</xdr:row>
      <xdr:rowOff>742950</xdr:rowOff>
    </xdr:to>
    <xdr:pic>
      <xdr:nvPicPr>
        <xdr:cNvPr id="3" name="Bild 1" descr="Unknown">
          <a:extLst>
            <a:ext uri="{FF2B5EF4-FFF2-40B4-BE49-F238E27FC236}">
              <a16:creationId xmlns:a16="http://schemas.microsoft.com/office/drawing/2014/main" id="{21E9BE9C-DC84-48CD-BD00-0E6A3FE9FE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6" y="28575"/>
          <a:ext cx="1095374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9524</xdr:colOff>
      <xdr:row>3</xdr:row>
      <xdr:rowOff>428626</xdr:rowOff>
    </xdr:from>
    <xdr:to>
      <xdr:col>9</xdr:col>
      <xdr:colOff>625077</xdr:colOff>
      <xdr:row>4</xdr:row>
      <xdr:rowOff>428626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A2071EB-4AC6-4409-B09A-17373546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618" y="1916907"/>
          <a:ext cx="615553" cy="436563"/>
        </a:xfrm>
        <a:prstGeom prst="rect">
          <a:avLst/>
        </a:prstGeom>
      </xdr:spPr>
    </xdr:pic>
    <xdr:clientData/>
  </xdr:twoCellAnchor>
  <xdr:twoCellAnchor editAs="oneCell">
    <xdr:from>
      <xdr:col>8</xdr:col>
      <xdr:colOff>323848</xdr:colOff>
      <xdr:row>0</xdr:row>
      <xdr:rowOff>145258</xdr:rowOff>
    </xdr:from>
    <xdr:to>
      <xdr:col>9</xdr:col>
      <xdr:colOff>215104</xdr:colOff>
      <xdr:row>0</xdr:row>
      <xdr:rowOff>754858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D8DD85A-4FCD-4B7F-8811-39E925E88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93223" y="145258"/>
          <a:ext cx="942975" cy="609600"/>
        </a:xfrm>
        <a:prstGeom prst="rect">
          <a:avLst/>
        </a:prstGeom>
      </xdr:spPr>
    </xdr:pic>
    <xdr:clientData/>
  </xdr:twoCellAnchor>
  <xdr:twoCellAnchor editAs="oneCell">
    <xdr:from>
      <xdr:col>9</xdr:col>
      <xdr:colOff>426640</xdr:colOff>
      <xdr:row>0</xdr:row>
      <xdr:rowOff>144463</xdr:rowOff>
    </xdr:from>
    <xdr:to>
      <xdr:col>9</xdr:col>
      <xdr:colOff>1150540</xdr:colOff>
      <xdr:row>0</xdr:row>
      <xdr:rowOff>744537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C804110-034C-4628-9E4F-35A2F092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7734" y="144463"/>
          <a:ext cx="723900" cy="600074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790576</xdr:colOff>
      <xdr:row>4</xdr:row>
      <xdr:rowOff>28576</xdr:rowOff>
    </xdr:from>
    <xdr:to>
      <xdr:col>9</xdr:col>
      <xdr:colOff>1209676</xdr:colOff>
      <xdr:row>4</xdr:row>
      <xdr:rowOff>406797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D9A7FEAC-0E9B-4F86-958A-73871223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11670" y="1953420"/>
          <a:ext cx="419100" cy="378221"/>
        </a:xfrm>
        <a:prstGeom prst="rect">
          <a:avLst/>
        </a:prstGeom>
      </xdr:spPr>
    </xdr:pic>
    <xdr:clientData/>
  </xdr:twoCellAnchor>
  <xdr:twoCellAnchor editAs="oneCell">
    <xdr:from>
      <xdr:col>9</xdr:col>
      <xdr:colOff>790574</xdr:colOff>
      <xdr:row>3</xdr:row>
      <xdr:rowOff>28575</xdr:rowOff>
    </xdr:from>
    <xdr:to>
      <xdr:col>9</xdr:col>
      <xdr:colOff>1209675</xdr:colOff>
      <xdr:row>3</xdr:row>
      <xdr:rowOff>396875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2FC34DD-D35C-4D2D-B8A8-B964EC008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11668" y="1516856"/>
          <a:ext cx="419101" cy="36830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5</xdr:row>
      <xdr:rowOff>28575</xdr:rowOff>
    </xdr:from>
    <xdr:to>
      <xdr:col>9</xdr:col>
      <xdr:colOff>615156</xdr:colOff>
      <xdr:row>5</xdr:row>
      <xdr:rowOff>419101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DA112339-9F66-454D-99AA-CD6788AD4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619" y="2389981"/>
          <a:ext cx="605631" cy="390526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5</xdr:row>
      <xdr:rowOff>47624</xdr:rowOff>
    </xdr:from>
    <xdr:to>
      <xdr:col>9</xdr:col>
      <xdr:colOff>1209675</xdr:colOff>
      <xdr:row>5</xdr:row>
      <xdr:rowOff>400049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30E02DB5-242E-48F6-B033-EC6BA612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1825" y="2409824"/>
          <a:ext cx="428625" cy="3524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36512</xdr:rowOff>
    </xdr:from>
    <xdr:to>
      <xdr:col>9</xdr:col>
      <xdr:colOff>615156</xdr:colOff>
      <xdr:row>7</xdr:row>
      <xdr:rowOff>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996E44E-F2F9-482B-918D-4CB6572D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0619" y="2834481"/>
          <a:ext cx="605631" cy="400051"/>
        </a:xfrm>
        <a:prstGeom prst="rect">
          <a:avLst/>
        </a:prstGeom>
      </xdr:spPr>
    </xdr:pic>
    <xdr:clientData/>
  </xdr:twoCellAnchor>
  <xdr:twoCellAnchor editAs="oneCell">
    <xdr:from>
      <xdr:col>9</xdr:col>
      <xdr:colOff>781050</xdr:colOff>
      <xdr:row>6</xdr:row>
      <xdr:rowOff>19050</xdr:rowOff>
    </xdr:from>
    <xdr:to>
      <xdr:col>9</xdr:col>
      <xdr:colOff>1209675</xdr:colOff>
      <xdr:row>7</xdr:row>
      <xdr:rowOff>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39700C44-6A23-4E03-9B4D-C41C99FFD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1825" y="2819400"/>
          <a:ext cx="428625" cy="4191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66676</xdr:rowOff>
    </xdr:from>
    <xdr:to>
      <xdr:col>9</xdr:col>
      <xdr:colOff>605233</xdr:colOff>
      <xdr:row>7</xdr:row>
      <xdr:rowOff>426642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47C9E141-0170-452F-BD7A-3A3101161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4" y="3301207"/>
          <a:ext cx="605233" cy="359966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7</xdr:row>
      <xdr:rowOff>38100</xdr:rowOff>
    </xdr:from>
    <xdr:to>
      <xdr:col>9</xdr:col>
      <xdr:colOff>1200150</xdr:colOff>
      <xdr:row>8</xdr:row>
      <xdr:rowOff>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5F81BD0-318E-46F7-A83A-A8B93A5C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0" y="3276600"/>
          <a:ext cx="428625" cy="4000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76200</xdr:rowOff>
    </xdr:from>
    <xdr:to>
      <xdr:col>9</xdr:col>
      <xdr:colOff>595312</xdr:colOff>
      <xdr:row>8</xdr:row>
      <xdr:rowOff>426640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FD0DBFB3-3F50-4BFA-88D4-2715D4BE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4" y="3747294"/>
          <a:ext cx="595312" cy="350440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8</xdr:row>
      <xdr:rowOff>76200</xdr:rowOff>
    </xdr:from>
    <xdr:to>
      <xdr:col>9</xdr:col>
      <xdr:colOff>1200150</xdr:colOff>
      <xdr:row>9</xdr:row>
      <xdr:rowOff>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FFCFED58-3B2E-4B3A-A652-F8C992792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0" y="3752850"/>
          <a:ext cx="42862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9</xdr:row>
      <xdr:rowOff>76200</xdr:rowOff>
    </xdr:from>
    <xdr:to>
      <xdr:col>9</xdr:col>
      <xdr:colOff>595312</xdr:colOff>
      <xdr:row>9</xdr:row>
      <xdr:rowOff>396875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590215A-233E-420B-9804-50DED93F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5" y="4183856"/>
          <a:ext cx="595311" cy="320675"/>
        </a:xfrm>
        <a:prstGeom prst="rect">
          <a:avLst/>
        </a:prstGeom>
      </xdr:spPr>
    </xdr:pic>
    <xdr:clientData/>
  </xdr:twoCellAnchor>
  <xdr:twoCellAnchor editAs="oneCell">
    <xdr:from>
      <xdr:col>9</xdr:col>
      <xdr:colOff>771525</xdr:colOff>
      <xdr:row>9</xdr:row>
      <xdr:rowOff>47625</xdr:rowOff>
    </xdr:from>
    <xdr:to>
      <xdr:col>9</xdr:col>
      <xdr:colOff>1200150</xdr:colOff>
      <xdr:row>9</xdr:row>
      <xdr:rowOff>406797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5E62026A-854A-494E-9B91-A0D3F1CF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2619" y="4155281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12</xdr:row>
      <xdr:rowOff>38099</xdr:rowOff>
    </xdr:from>
    <xdr:to>
      <xdr:col>9</xdr:col>
      <xdr:colOff>685800</xdr:colOff>
      <xdr:row>13</xdr:row>
      <xdr:rowOff>9922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55B4E64-17F0-4D81-B946-6A5AA47D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9669" y="5455443"/>
          <a:ext cx="657225" cy="4083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38100</xdr:rowOff>
    </xdr:from>
    <xdr:to>
      <xdr:col>9</xdr:col>
      <xdr:colOff>704453</xdr:colOff>
      <xdr:row>14</xdr:row>
      <xdr:rowOff>406797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BB8104A6-8757-4708-A77C-863A5713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1094" y="6328569"/>
          <a:ext cx="704453" cy="368697"/>
        </a:xfrm>
        <a:prstGeom prst="rect">
          <a:avLst/>
        </a:prstGeom>
      </xdr:spPr>
    </xdr:pic>
    <xdr:clientData/>
  </xdr:twoCellAnchor>
  <xdr:twoCellAnchor editAs="oneCell">
    <xdr:from>
      <xdr:col>9</xdr:col>
      <xdr:colOff>799703</xdr:colOff>
      <xdr:row>12</xdr:row>
      <xdr:rowOff>37703</xdr:rowOff>
    </xdr:from>
    <xdr:to>
      <xdr:col>9</xdr:col>
      <xdr:colOff>1228328</xdr:colOff>
      <xdr:row>12</xdr:row>
      <xdr:rowOff>426640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E430B7E-2E4B-41AD-A049-8B9EB8A6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0797" y="5455047"/>
          <a:ext cx="428625" cy="388937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13</xdr:row>
      <xdr:rowOff>47626</xdr:rowOff>
    </xdr:from>
    <xdr:to>
      <xdr:col>9</xdr:col>
      <xdr:colOff>1238250</xdr:colOff>
      <xdr:row>13</xdr:row>
      <xdr:rowOff>406798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60CEA8C8-3D57-4799-A4EB-C04321180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0719" y="5901532"/>
          <a:ext cx="428625" cy="359172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14</xdr:row>
      <xdr:rowOff>66675</xdr:rowOff>
    </xdr:from>
    <xdr:to>
      <xdr:col>9</xdr:col>
      <xdr:colOff>1238250</xdr:colOff>
      <xdr:row>15</xdr:row>
      <xdr:rowOff>0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1208751B-AB83-4B52-BC51-5ABF6FA8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0719" y="6357144"/>
          <a:ext cx="428625" cy="3698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estandsliste" displayName="Bestandsliste" ref="B3:L27" totalsRowShown="0" headerRowDxfId="12" dataDxfId="11" headerRowCellStyle="Überschrift 1" dataCellStyle="Tabellendetails rechts">
  <autoFilter ref="B3:L27" xr:uid="{00000000-0009-0000-0100-000001000000}"/>
  <tableColumns count="11">
    <tableColumn id="1" xr3:uid="{00000000-0010-0000-0000-000001000000}" name="Gekennzeichnete nachzubestellende Artikel" dataDxfId="10" dataCellStyle="Kennzeichnungsspalte">
      <calculatedColumnFormula>IFERROR((Bestandsliste[[#This Row],[Menge]]&lt;=Bestandsliste[[#This Row],[UVP]])*(Bestandsliste[[#This Row],[Füllmenge ]]="")*WertHervorhebung,0)</calculatedColumnFormula>
    </tableColumn>
    <tableColumn id="2" xr3:uid="{00000000-0010-0000-0000-000002000000}" name="Art.-Nr.:" dataDxfId="9" dataCellStyle="Tabellendetails links"/>
    <tableColumn id="3" xr3:uid="{00000000-0010-0000-0000-000003000000}" name="Produktname" dataDxfId="8" dataCellStyle="Tabellendetails links"/>
    <tableColumn id="4" xr3:uid="{00000000-0010-0000-0000-000004000000}" name="Produktbeschreibung - Klick auf den Link!" dataDxfId="7" dataCellStyle="Tabellendetails links"/>
    <tableColumn id="5" xr3:uid="{00000000-0010-0000-0000-000005000000}" name="Einzelpreis" dataDxfId="6" dataCellStyle="Tabellenwährung"/>
    <tableColumn id="6" xr3:uid="{00000000-0010-0000-0000-000006000000}" name="Menge" dataDxfId="5" dataCellStyle="Tabellendetails rechts"/>
    <tableColumn id="7" xr3:uid="{00000000-0010-0000-0000-000007000000}" name="Bestellwert" dataDxfId="4" dataCellStyle="Tabellenwährung">
      <calculatedColumnFormula>Bestandsliste[[#This Row],[Einzelpreis]]*Bestandsliste[[#This Row],[Menge]]</calculatedColumnFormula>
    </tableColumn>
    <tableColumn id="8" xr3:uid="{00000000-0010-0000-0000-000008000000}" name="UVP" dataDxfId="3" dataCellStyle="Tabellendetails rechts"/>
    <tableColumn id="9" xr3:uid="{00000000-0010-0000-0000-000009000000}" name="Zertifizierung(en)" dataDxfId="2" dataCellStyle="Tabellendetails rechts"/>
    <tableColumn id="10" xr3:uid="{00000000-0010-0000-0000-00000A000000}" name="EAN Code" dataDxfId="1" dataCellStyle="Tabellendetails rechts"/>
    <tableColumn id="11" xr3:uid="{00000000-0010-0000-0000-00000B000000}" name="Füllmenge " dataDxfId="0" dataCellStyle="Abgekündigt"/>
  </tableColumns>
  <tableStyleInfo name="Bestandslist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p-up.eu/shop.php" TargetMode="External"/><Relationship Id="rId13" Type="http://schemas.openxmlformats.org/officeDocument/2006/relationships/hyperlink" Target="https://www.pep-up.eu/shop.php" TargetMode="External"/><Relationship Id="rId18" Type="http://schemas.openxmlformats.org/officeDocument/2006/relationships/hyperlink" Target="https://www.pep-up.eu/produkte/PepUp-Universal-Leder--Textil-Imprgnier-Spray/" TargetMode="External"/><Relationship Id="rId3" Type="http://schemas.openxmlformats.org/officeDocument/2006/relationships/hyperlink" Target="https://www.pep-up.eu/produkte/KIDS--CARE-Lederpflege--Schuh-Heilsalbe--mit-Bio-Ringelblume--Bio-Lavendel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pep-up.eu/shop.php" TargetMode="External"/><Relationship Id="rId12" Type="http://schemas.openxmlformats.org/officeDocument/2006/relationships/hyperlink" Target="https://www.pep-up.eu/shop.php" TargetMode="External"/><Relationship Id="rId17" Type="http://schemas.openxmlformats.org/officeDocument/2006/relationships/hyperlink" Target="https://www.pep-up.eu/produkte/Deospray-Citrus-Fresh-mit-Bio-Orangenl--100-ml/" TargetMode="External"/><Relationship Id="rId2" Type="http://schemas.openxmlformats.org/officeDocument/2006/relationships/hyperlink" Target="https://www.pep-up.eu/produkte/PepUp-Holz---Mbel-Pflege-mit-Bio-Zeder--Bio-Zirbenl-100-ml-/" TargetMode="External"/><Relationship Id="rId16" Type="http://schemas.openxmlformats.org/officeDocument/2006/relationships/hyperlink" Target="https://www.pep-up.eu/produkte/PepUp-Winter-Wax-mit-Bio-Latschenkieferl--Bio-Carnaubawachs100ml/" TargetMode="External"/><Relationship Id="rId20" Type="http://schemas.openxmlformats.org/officeDocument/2006/relationships/hyperlink" Target="https://www.pep-up.eu/produkte/PepUp-Sneaker-Cleaner-mit-Bio-Lemongrass--Bio-Eisenkraut-100ml/" TargetMode="External"/><Relationship Id="rId1" Type="http://schemas.openxmlformats.org/officeDocument/2006/relationships/hyperlink" Target="https://www.pep-up.eu/produkte/BERGWX-Ledercreme-fr-Berg--Wanderschuhe-mit-Bio-Silbertannenl-100g/" TargetMode="External"/><Relationship Id="rId6" Type="http://schemas.openxmlformats.org/officeDocument/2006/relationships/hyperlink" Target="https://www.pep-up.eu/produkte/PepUp-Disinfection-Spray-mit-Bio-Ethanol--Bio-Rosmarinl--Lrchenharz-100ml/" TargetMode="External"/><Relationship Id="rId11" Type="http://schemas.openxmlformats.org/officeDocument/2006/relationships/hyperlink" Target="https://www.pep-up.eu/shop.php" TargetMode="External"/><Relationship Id="rId5" Type="http://schemas.openxmlformats.org/officeDocument/2006/relationships/hyperlink" Target="https://www.pep-up.eu/produkte/KIDS--CARE-Universal-Leder--Textil-Pflegeschaum-Schaumparty-mit-Bio-Jojoba-Bio-Lavendel--Bio-Pfefferminze/" TargetMode="External"/><Relationship Id="rId15" Type="http://schemas.openxmlformats.org/officeDocument/2006/relationships/hyperlink" Target="https://www.pep-up.eu/produkte/PepUp-Glattleder-Pflege-mit-Zitronengrassl--Bio--Carnaubawachs-100ml/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www.pep-up.eu/shop.php" TargetMode="External"/><Relationship Id="rId19" Type="http://schemas.openxmlformats.org/officeDocument/2006/relationships/hyperlink" Target="https://www.pep-up.eu/produkte/PepUp-Universal-Leder--Textil-Pflegeschaum/" TargetMode="External"/><Relationship Id="rId4" Type="http://schemas.openxmlformats.org/officeDocument/2006/relationships/hyperlink" Target="https://www.pep-up.eu/produkte/KIDS--CARE-Universal-Leder--Textil-Imprgnier-Spray-Schuh-Beschtzer-mit-Bio-Rosmarin--Bio-Eukalyptus/" TargetMode="External"/><Relationship Id="rId9" Type="http://schemas.openxmlformats.org/officeDocument/2006/relationships/hyperlink" Target="https://www.pep-up.eu/shop.php" TargetMode="External"/><Relationship Id="rId14" Type="http://schemas.openxmlformats.org/officeDocument/2006/relationships/hyperlink" Target="https://www.pep-up.eu/produkte/PepUp-Glattleder-Pflege-mit-Bio-Ringelblumenl--Bio-Carnaubawachs-100ml/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  <pageSetUpPr fitToPage="1"/>
  </sheetPr>
  <dimension ref="B1:L29"/>
  <sheetViews>
    <sheetView showGridLines="0" tabSelected="1" zoomScale="96" zoomScaleNormal="96" workbookViewId="0">
      <selection activeCell="G10" sqref="G10"/>
    </sheetView>
  </sheetViews>
  <sheetFormatPr baseColWidth="10" defaultColWidth="9.140625" defaultRowHeight="30" customHeight="1" x14ac:dyDescent="0.25"/>
  <cols>
    <col min="1" max="1" width="1.7109375" customWidth="1"/>
    <col min="2" max="2" width="3" style="5" customWidth="1"/>
    <col min="3" max="3" width="10.7109375" customWidth="1"/>
    <col min="4" max="4" width="26.7109375" customWidth="1"/>
    <col min="5" max="5" width="45.7109375" style="1" customWidth="1"/>
    <col min="6" max="6" width="15.7109375" style="1" customWidth="1"/>
    <col min="7" max="7" width="12.7109375" style="1" customWidth="1"/>
    <col min="8" max="8" width="18.140625" style="1" customWidth="1"/>
    <col min="9" max="9" width="15.7109375" style="1" customWidth="1"/>
    <col min="10" max="10" width="19.7109375" style="2" customWidth="1"/>
    <col min="11" max="12" width="15.7109375" customWidth="1"/>
    <col min="13" max="13" width="1.7109375" customWidth="1"/>
  </cols>
  <sheetData>
    <row r="1" spans="2:12" ht="60" customHeight="1" x14ac:dyDescent="0.25">
      <c r="B1" s="4"/>
      <c r="C1" s="25" t="s">
        <v>10</v>
      </c>
      <c r="D1" s="25"/>
      <c r="E1" s="25"/>
      <c r="F1" s="26" t="s">
        <v>55</v>
      </c>
      <c r="G1" s="27"/>
      <c r="H1" s="7"/>
      <c r="I1" s="3"/>
      <c r="J1" s="3"/>
      <c r="K1" s="6"/>
      <c r="L1" s="3"/>
    </row>
    <row r="2" spans="2:12" ht="24.95" customHeight="1" x14ac:dyDescent="0.25">
      <c r="C2" s="21" t="s">
        <v>56</v>
      </c>
      <c r="D2" s="24" t="s">
        <v>57</v>
      </c>
      <c r="E2" s="22"/>
    </row>
    <row r="3" spans="2:12" ht="45" customHeight="1" x14ac:dyDescent="0.25">
      <c r="B3" s="13" t="s">
        <v>0</v>
      </c>
      <c r="C3" s="8" t="s">
        <v>4</v>
      </c>
      <c r="D3" s="8" t="s">
        <v>5</v>
      </c>
      <c r="E3" s="8" t="s">
        <v>13</v>
      </c>
      <c r="F3" s="8" t="s">
        <v>1</v>
      </c>
      <c r="G3" s="8" t="s">
        <v>11</v>
      </c>
      <c r="H3" s="8" t="s">
        <v>2</v>
      </c>
      <c r="I3" s="8" t="s">
        <v>3</v>
      </c>
      <c r="J3" s="8" t="s">
        <v>6</v>
      </c>
      <c r="K3" s="8" t="s">
        <v>7</v>
      </c>
      <c r="L3" s="8" t="s">
        <v>9</v>
      </c>
    </row>
    <row r="4" spans="2:12" ht="35.1" customHeight="1" x14ac:dyDescent="0.25">
      <c r="B4" s="13">
        <f>IFERROR((Bestandsliste[[#This Row],[Menge]]&lt;=Bestandsliste[[#This Row],[UVP]])*(Bestandsliste[[#This Row],[Füllmenge ]]="")*WertHervorhebung,0)</f>
        <v>0</v>
      </c>
      <c r="C4" s="9">
        <v>300828</v>
      </c>
      <c r="D4" s="9" t="s">
        <v>12</v>
      </c>
      <c r="E4" s="18" t="s">
        <v>52</v>
      </c>
      <c r="F4" s="10">
        <v>7.5</v>
      </c>
      <c r="G4" s="11">
        <v>0</v>
      </c>
      <c r="H4" s="10">
        <f>Bestandsliste[[#This Row],[Einzelpreis]]*Bestandsliste[[#This Row],[Menge]]</f>
        <v>0</v>
      </c>
      <c r="I4" s="17">
        <v>15</v>
      </c>
      <c r="J4" s="11"/>
      <c r="K4" s="14">
        <v>9120050341852</v>
      </c>
      <c r="L4" s="12" t="s">
        <v>8</v>
      </c>
    </row>
    <row r="5" spans="2:12" ht="35.1" customHeight="1" x14ac:dyDescent="0.25">
      <c r="B5" s="13"/>
      <c r="C5" s="9">
        <v>300858</v>
      </c>
      <c r="D5" s="9" t="s">
        <v>14</v>
      </c>
      <c r="E5" s="18" t="s">
        <v>53</v>
      </c>
      <c r="F5" s="10">
        <v>7.5</v>
      </c>
      <c r="G5" s="11">
        <v>0</v>
      </c>
      <c r="H5" s="10">
        <f>Bestandsliste[[#This Row],[Einzelpreis]]*Bestandsliste[[#This Row],[Menge]]</f>
        <v>0</v>
      </c>
      <c r="I5" s="15">
        <v>15</v>
      </c>
      <c r="J5" s="11"/>
      <c r="K5" s="14">
        <v>9120050341869</v>
      </c>
      <c r="L5" s="12" t="s">
        <v>8</v>
      </c>
    </row>
    <row r="6" spans="2:12" ht="35.1" customHeight="1" x14ac:dyDescent="0.25">
      <c r="B6" s="13">
        <f>IFERROR((Bestandsliste[[#This Row],[Menge]]&lt;=Bestandsliste[[#This Row],[UVP]])*(Bestandsliste[[#This Row],[Füllmenge ]]="")*WertHervorhebung,0)</f>
        <v>0</v>
      </c>
      <c r="C6" s="9">
        <v>300818</v>
      </c>
      <c r="D6" s="9" t="s">
        <v>15</v>
      </c>
      <c r="E6" s="18" t="s">
        <v>54</v>
      </c>
      <c r="F6" s="10">
        <v>7.5</v>
      </c>
      <c r="G6" s="11">
        <v>6</v>
      </c>
      <c r="H6" s="10">
        <f>Bestandsliste[[#This Row],[Einzelpreis]]*Bestandsliste[[#This Row],[Menge]]</f>
        <v>45</v>
      </c>
      <c r="I6" s="15">
        <v>15</v>
      </c>
      <c r="J6" s="11"/>
      <c r="K6" s="14">
        <v>9120050341876</v>
      </c>
      <c r="L6" s="12" t="s">
        <v>16</v>
      </c>
    </row>
    <row r="7" spans="2:12" ht="35.1" customHeight="1" x14ac:dyDescent="0.25">
      <c r="B7" s="13">
        <f>IFERROR((Bestandsliste[[#This Row],[Menge]]&lt;=Bestandsliste[[#This Row],[UVP]])*(Bestandsliste[[#This Row],[Füllmenge ]]="")*WertHervorhebung,0)</f>
        <v>0</v>
      </c>
      <c r="C7" s="9">
        <v>300849</v>
      </c>
      <c r="D7" s="9" t="s">
        <v>17</v>
      </c>
      <c r="E7" s="18" t="s">
        <v>51</v>
      </c>
      <c r="F7" s="10">
        <v>7</v>
      </c>
      <c r="G7" s="11">
        <v>0</v>
      </c>
      <c r="H7" s="10">
        <f>Bestandsliste[[#This Row],[Einzelpreis]]*Bestandsliste[[#This Row],[Menge]]</f>
        <v>0</v>
      </c>
      <c r="I7" s="15">
        <v>15</v>
      </c>
      <c r="J7" s="11"/>
      <c r="K7" s="14">
        <v>9120050341913</v>
      </c>
      <c r="L7" s="12" t="s">
        <v>16</v>
      </c>
    </row>
    <row r="8" spans="2:12" ht="35.1" customHeight="1" x14ac:dyDescent="0.25">
      <c r="B8" s="13">
        <f>IFERROR((Bestandsliste[[#This Row],[Menge]]&lt;=Bestandsliste[[#This Row],[UVP]])*(Bestandsliste[[#This Row],[Füllmenge ]]="")*WertHervorhebung,0)</f>
        <v>0</v>
      </c>
      <c r="C8" s="9">
        <v>200838</v>
      </c>
      <c r="D8" s="9" t="s">
        <v>18</v>
      </c>
      <c r="E8" s="18" t="s">
        <v>50</v>
      </c>
      <c r="F8" s="10">
        <v>7</v>
      </c>
      <c r="G8" s="11">
        <v>0</v>
      </c>
      <c r="H8" s="10">
        <f>Bestandsliste[[#This Row],[Einzelpreis]]*Bestandsliste[[#This Row],[Menge]]</f>
        <v>0</v>
      </c>
      <c r="I8" s="15">
        <v>15</v>
      </c>
      <c r="J8" s="11"/>
      <c r="K8" s="14">
        <v>9120050340077</v>
      </c>
      <c r="L8" s="12" t="s">
        <v>16</v>
      </c>
    </row>
    <row r="9" spans="2:12" ht="35.1" customHeight="1" x14ac:dyDescent="0.25">
      <c r="B9" s="13"/>
      <c r="C9" s="9">
        <v>200878</v>
      </c>
      <c r="D9" s="9" t="s">
        <v>19</v>
      </c>
      <c r="E9" s="18" t="s">
        <v>48</v>
      </c>
      <c r="F9" s="10">
        <v>5.7</v>
      </c>
      <c r="G9" s="11">
        <v>15</v>
      </c>
      <c r="H9" s="10">
        <f>Bestandsliste[[#This Row],[Einzelpreis]]*Bestandsliste[[#This Row],[Menge]]</f>
        <v>85.5</v>
      </c>
      <c r="I9" s="15">
        <v>13</v>
      </c>
      <c r="J9" s="11"/>
      <c r="K9" s="14">
        <v>9120050340015</v>
      </c>
      <c r="L9" s="12" t="s">
        <v>16</v>
      </c>
    </row>
    <row r="10" spans="2:12" ht="35.1" customHeight="1" x14ac:dyDescent="0.25">
      <c r="B10" s="13">
        <f>IFERROR((Bestandsliste[[#This Row],[Menge]]&lt;=Bestandsliste[[#This Row],[UVP]])*(Bestandsliste[[#This Row],[Füllmenge ]]="")*WertHervorhebung,0)</f>
        <v>0</v>
      </c>
      <c r="C10" s="9">
        <v>200898</v>
      </c>
      <c r="D10" s="9" t="s">
        <v>20</v>
      </c>
      <c r="E10" s="18" t="s">
        <v>49</v>
      </c>
      <c r="F10" s="10">
        <v>5.7</v>
      </c>
      <c r="G10" s="11">
        <v>0</v>
      </c>
      <c r="H10" s="10">
        <f>Bestandsliste[[#This Row],[Einzelpreis]]*Bestandsliste[[#This Row],[Menge]]</f>
        <v>0</v>
      </c>
      <c r="I10" s="15">
        <v>13</v>
      </c>
      <c r="J10" s="11"/>
      <c r="K10" s="14">
        <v>9120050340022</v>
      </c>
      <c r="L10" s="12" t="s">
        <v>16</v>
      </c>
    </row>
    <row r="11" spans="2:12" ht="35.1" customHeight="1" x14ac:dyDescent="0.25">
      <c r="B11" s="13">
        <f>IFERROR((Bestandsliste[[#This Row],[Menge]]&lt;=Bestandsliste[[#This Row],[UVP]])*(Bestandsliste[[#This Row],[Füllmenge ]]="")*WertHervorhebung,0)</f>
        <v>0</v>
      </c>
      <c r="C11" s="9">
        <v>200808</v>
      </c>
      <c r="D11" s="9" t="s">
        <v>21</v>
      </c>
      <c r="E11" s="18" t="s">
        <v>39</v>
      </c>
      <c r="F11" s="10">
        <v>6.5</v>
      </c>
      <c r="G11" s="11">
        <v>0</v>
      </c>
      <c r="H11" s="10">
        <f>Bestandsliste[[#This Row],[Einzelpreis]]*Bestandsliste[[#This Row],[Menge]]</f>
        <v>0</v>
      </c>
      <c r="I11" s="15">
        <v>14</v>
      </c>
      <c r="J11" s="11"/>
      <c r="K11" s="14">
        <v>9120050340145</v>
      </c>
      <c r="L11" s="12" t="s">
        <v>16</v>
      </c>
    </row>
    <row r="12" spans="2:12" ht="35.1" customHeight="1" x14ac:dyDescent="0.25">
      <c r="B12" s="13">
        <f>IFERROR((Bestandsliste[[#This Row],[Menge]]&lt;=Bestandsliste[[#This Row],[UVP]])*(Bestandsliste[[#This Row],[Füllmenge ]]="")*WertHervorhebung,0)</f>
        <v>0</v>
      </c>
      <c r="C12" s="9">
        <v>200886</v>
      </c>
      <c r="D12" s="9" t="s">
        <v>22</v>
      </c>
      <c r="E12" s="18" t="s">
        <v>40</v>
      </c>
      <c r="F12" s="10">
        <v>5.7</v>
      </c>
      <c r="G12" s="11">
        <v>0</v>
      </c>
      <c r="H12" s="10">
        <f>Bestandsliste[[#This Row],[Einzelpreis]]*Bestandsliste[[#This Row],[Menge]]</f>
        <v>0</v>
      </c>
      <c r="I12" s="15">
        <v>13</v>
      </c>
      <c r="J12" s="11"/>
      <c r="K12" s="14">
        <v>9120050341395</v>
      </c>
      <c r="L12" s="12" t="s">
        <v>16</v>
      </c>
    </row>
    <row r="13" spans="2:12" ht="35.1" customHeight="1" x14ac:dyDescent="0.25">
      <c r="B13" s="13">
        <f>IFERROR((Bestandsliste[[#This Row],[Menge]]&lt;=Bestandsliste[[#This Row],[UVP]])*(Bestandsliste[[#This Row],[Füllmenge ]]="")*WertHervorhebung,0)</f>
        <v>0</v>
      </c>
      <c r="C13" s="9">
        <v>300778</v>
      </c>
      <c r="D13" s="9" t="s">
        <v>23</v>
      </c>
      <c r="E13" s="18" t="s">
        <v>41</v>
      </c>
      <c r="F13" s="10">
        <v>3.7</v>
      </c>
      <c r="G13" s="11">
        <v>0</v>
      </c>
      <c r="H13" s="10">
        <f>Bestandsliste[[#This Row],[Einzelpreis]]*Bestandsliste[[#This Row],[Menge]]</f>
        <v>0</v>
      </c>
      <c r="I13" s="15">
        <v>8</v>
      </c>
      <c r="J13" s="11"/>
      <c r="K13" s="14">
        <v>9120050341883</v>
      </c>
      <c r="L13" s="12" t="s">
        <v>46</v>
      </c>
    </row>
    <row r="14" spans="2:12" ht="35.1" customHeight="1" x14ac:dyDescent="0.25">
      <c r="B14" s="13">
        <f>IFERROR((Bestandsliste[[#This Row],[Menge]]&lt;=Bestandsliste[[#This Row],[UVP]])*(Bestandsliste[[#This Row],[Füllmenge ]]="")*WertHervorhebung,0)</f>
        <v>0</v>
      </c>
      <c r="C14" s="9">
        <v>300728</v>
      </c>
      <c r="D14" s="9" t="s">
        <v>32</v>
      </c>
      <c r="E14" s="18" t="s">
        <v>42</v>
      </c>
      <c r="F14" s="10">
        <v>5.4</v>
      </c>
      <c r="G14" s="11">
        <v>0</v>
      </c>
      <c r="H14" s="10">
        <f>Bestandsliste[[#This Row],[Einzelpreis]]*Bestandsliste[[#This Row],[Menge]]</f>
        <v>0</v>
      </c>
      <c r="I14" s="15">
        <v>11</v>
      </c>
      <c r="J14" s="11"/>
      <c r="K14" s="14">
        <v>9120050341906</v>
      </c>
      <c r="L14" s="12" t="s">
        <v>16</v>
      </c>
    </row>
    <row r="15" spans="2:12" ht="35.1" customHeight="1" x14ac:dyDescent="0.25">
      <c r="B15" s="13">
        <f>IFERROR((Bestandsliste[[#This Row],[Menge]]&lt;=Bestandsliste[[#This Row],[UVP]])*(Bestandsliste[[#This Row],[Füllmenge ]]="")*WertHervorhebung,0)</f>
        <v>0</v>
      </c>
      <c r="C15" s="9">
        <v>300758</v>
      </c>
      <c r="D15" s="9" t="s">
        <v>24</v>
      </c>
      <c r="E15" s="18" t="s">
        <v>43</v>
      </c>
      <c r="F15" s="10">
        <v>5.7</v>
      </c>
      <c r="G15" s="11">
        <v>0</v>
      </c>
      <c r="H15" s="10">
        <f>Bestandsliste[[#This Row],[Einzelpreis]]*Bestandsliste[[#This Row],[Menge]]</f>
        <v>0</v>
      </c>
      <c r="I15" s="15">
        <v>12</v>
      </c>
      <c r="J15" s="11"/>
      <c r="K15" s="14">
        <v>9120050341890</v>
      </c>
      <c r="L15" s="12" t="s">
        <v>47</v>
      </c>
    </row>
    <row r="16" spans="2:12" ht="35.1" customHeight="1" x14ac:dyDescent="0.25">
      <c r="B16" s="13">
        <f>IFERROR((Bestandsliste[[#This Row],[Menge]]&lt;=Bestandsliste[[#This Row],[UVP]])*(Bestandsliste[[#This Row],[Füllmenge ]]="")*WertHervorhebung,0)</f>
        <v>0</v>
      </c>
      <c r="C16" s="9">
        <v>300100</v>
      </c>
      <c r="D16" s="9" t="s">
        <v>34</v>
      </c>
      <c r="E16" s="18" t="s">
        <v>44</v>
      </c>
      <c r="F16" s="10">
        <v>4</v>
      </c>
      <c r="G16" s="11">
        <v>0</v>
      </c>
      <c r="H16" s="10">
        <f>Bestandsliste[[#This Row],[Einzelpreis]]*Bestandsliste[[#This Row],[Menge]]</f>
        <v>0</v>
      </c>
      <c r="I16" s="15">
        <v>9</v>
      </c>
      <c r="J16" s="11"/>
      <c r="K16" s="14">
        <v>9120050340152</v>
      </c>
      <c r="L16" s="12" t="s">
        <v>16</v>
      </c>
    </row>
    <row r="17" spans="2:12" ht="30" customHeight="1" x14ac:dyDescent="0.25">
      <c r="B17" s="13">
        <f>IFERROR((Bestandsliste[[#This Row],[Menge]]&lt;=Bestandsliste[[#This Row],[UVP]])*(Bestandsliste[[#This Row],[Füllmenge ]]="")*WertHervorhebung,0)</f>
        <v>0</v>
      </c>
      <c r="C17" s="9">
        <v>200877</v>
      </c>
      <c r="D17" s="9" t="s">
        <v>25</v>
      </c>
      <c r="E17" s="18" t="s">
        <v>45</v>
      </c>
      <c r="F17" s="10">
        <v>3</v>
      </c>
      <c r="G17" s="11">
        <v>0</v>
      </c>
      <c r="H17" s="10">
        <f>Bestandsliste[[#This Row],[Einzelpreis]]*Bestandsliste[[#This Row],[Menge]]</f>
        <v>0</v>
      </c>
      <c r="I17" s="15">
        <v>7</v>
      </c>
      <c r="J17" s="11"/>
      <c r="K17" s="14">
        <v>9120050340190</v>
      </c>
      <c r="L17" s="12"/>
    </row>
    <row r="18" spans="2:12" ht="30" customHeight="1" x14ac:dyDescent="0.25">
      <c r="B18" s="13">
        <f>IFERROR((Bestandsliste[[#This Row],[Menge]]&lt;=Bestandsliste[[#This Row],[UVP]])*(Bestandsliste[[#This Row],[Füllmenge ]]="")*WertHervorhebung,0)</f>
        <v>0</v>
      </c>
      <c r="C18" s="9">
        <v>200867</v>
      </c>
      <c r="D18" s="9" t="s">
        <v>26</v>
      </c>
      <c r="E18" s="18" t="s">
        <v>45</v>
      </c>
      <c r="F18" s="10">
        <v>3</v>
      </c>
      <c r="G18" s="11">
        <v>0</v>
      </c>
      <c r="H18" s="10">
        <f>Bestandsliste[[#This Row],[Einzelpreis]]*Bestandsliste[[#This Row],[Menge]]</f>
        <v>0</v>
      </c>
      <c r="I18" s="15">
        <v>7</v>
      </c>
      <c r="J18" s="11"/>
      <c r="K18" s="14">
        <v>9120050340206</v>
      </c>
      <c r="L18" s="12"/>
    </row>
    <row r="19" spans="2:12" ht="30" customHeight="1" x14ac:dyDescent="0.25">
      <c r="B19" s="13">
        <f>IFERROR((Bestandsliste[[#This Row],[Menge]]&lt;=Bestandsliste[[#This Row],[UVP]])*(Bestandsliste[[#This Row],[Füllmenge ]]="")*WertHervorhebung,0)</f>
        <v>0</v>
      </c>
      <c r="C19" s="9">
        <v>200895</v>
      </c>
      <c r="D19" s="9" t="s">
        <v>27</v>
      </c>
      <c r="E19" s="18" t="s">
        <v>45</v>
      </c>
      <c r="F19" s="10">
        <v>0.25</v>
      </c>
      <c r="G19" s="11">
        <v>30</v>
      </c>
      <c r="H19" s="10">
        <f>Bestandsliste[[#This Row],[Einzelpreis]]*Bestandsliste[[#This Row],[Menge]]</f>
        <v>7.5</v>
      </c>
      <c r="I19" s="15">
        <v>0.5</v>
      </c>
      <c r="J19" s="11"/>
      <c r="K19" s="14">
        <v>9120050340213</v>
      </c>
      <c r="L19" s="12"/>
    </row>
    <row r="20" spans="2:12" ht="30" customHeight="1" x14ac:dyDescent="0.25">
      <c r="B20" s="13">
        <f>IFERROR((Bestandsliste[[#This Row],[Menge]]&lt;=Bestandsliste[[#This Row],[UVP]])*(Bestandsliste[[#This Row],[Füllmenge ]]="")*WertHervorhebung,0)</f>
        <v>0</v>
      </c>
      <c r="C20" s="9">
        <v>200897</v>
      </c>
      <c r="D20" s="9" t="s">
        <v>28</v>
      </c>
      <c r="E20" s="18" t="s">
        <v>45</v>
      </c>
      <c r="F20" s="10">
        <v>0.5</v>
      </c>
      <c r="G20" s="11">
        <v>0</v>
      </c>
      <c r="H20" s="10">
        <f>Bestandsliste[[#This Row],[Einzelpreis]]*Bestandsliste[[#This Row],[Menge]]</f>
        <v>0</v>
      </c>
      <c r="I20" s="15">
        <v>1</v>
      </c>
      <c r="J20" s="11"/>
      <c r="K20" s="14">
        <v>9120050340237</v>
      </c>
      <c r="L20" s="12"/>
    </row>
    <row r="21" spans="2:12" ht="30" customHeight="1" x14ac:dyDescent="0.25">
      <c r="B21" s="13">
        <f>IFERROR((Bestandsliste[[#This Row],[Menge]]&lt;=Bestandsliste[[#This Row],[UVP]])*(Bestandsliste[[#This Row],[Füllmenge ]]="")*WertHervorhebung,0)</f>
        <v>0</v>
      </c>
      <c r="C21" s="9">
        <v>200818</v>
      </c>
      <c r="D21" s="9" t="s">
        <v>30</v>
      </c>
      <c r="E21" s="18" t="s">
        <v>45</v>
      </c>
      <c r="F21" s="10">
        <v>2.4</v>
      </c>
      <c r="G21" s="11">
        <v>0</v>
      </c>
      <c r="H21" s="10">
        <f>Bestandsliste[[#This Row],[Einzelpreis]]*Bestandsliste[[#This Row],[Menge]]</f>
        <v>0</v>
      </c>
      <c r="I21" s="15">
        <v>5</v>
      </c>
      <c r="J21" s="11"/>
      <c r="K21" s="14">
        <v>9120050340107</v>
      </c>
      <c r="L21" s="12"/>
    </row>
    <row r="22" spans="2:12" ht="30" customHeight="1" x14ac:dyDescent="0.25">
      <c r="B22" s="13">
        <f>IFERROR((Bestandsliste[[#This Row],[Menge]]&lt;=Bestandsliste[[#This Row],[UVP]])*(Bestandsliste[[#This Row],[Füllmenge ]]="")*WertHervorhebung,0)</f>
        <v>0</v>
      </c>
      <c r="C22" s="9">
        <v>200819</v>
      </c>
      <c r="D22" s="9" t="s">
        <v>29</v>
      </c>
      <c r="E22" s="18" t="s">
        <v>45</v>
      </c>
      <c r="F22" s="10">
        <v>2.4</v>
      </c>
      <c r="G22" s="11">
        <v>0</v>
      </c>
      <c r="H22" s="10">
        <f>Bestandsliste[[#This Row],[Einzelpreis]]*Bestandsliste[[#This Row],[Menge]]</f>
        <v>0</v>
      </c>
      <c r="I22" s="15">
        <v>5</v>
      </c>
      <c r="J22" s="11"/>
      <c r="K22" s="14">
        <v>9120050340121</v>
      </c>
      <c r="L22" s="12"/>
    </row>
    <row r="23" spans="2:12" ht="30" customHeight="1" x14ac:dyDescent="0.25">
      <c r="B23" s="13">
        <f>IFERROR((Bestandsliste[[#This Row],[Menge]]&lt;=Bestandsliste[[#This Row],[UVP]])*(Bestandsliste[[#This Row],[Füllmenge ]]="")*WertHervorhebung,0)</f>
        <v>0</v>
      </c>
      <c r="C23" s="9">
        <v>200290</v>
      </c>
      <c r="D23" s="9" t="s">
        <v>31</v>
      </c>
      <c r="E23" s="18" t="s">
        <v>45</v>
      </c>
      <c r="F23" s="10">
        <v>15</v>
      </c>
      <c r="G23" s="11">
        <v>0</v>
      </c>
      <c r="H23" s="10">
        <f>Bestandsliste[[#This Row],[Einzelpreis]]*Bestandsliste[[#This Row],[Menge]]</f>
        <v>0</v>
      </c>
      <c r="I23" s="15">
        <v>29</v>
      </c>
      <c r="J23" s="11"/>
      <c r="K23" s="14"/>
      <c r="L23" s="12"/>
    </row>
    <row r="24" spans="2:12" ht="45" customHeight="1" x14ac:dyDescent="0.25">
      <c r="B24" s="13">
        <f>IFERROR((Bestandsliste[[#This Row],[Menge]]&lt;=Bestandsliste[[#This Row],[UVP]])*(Bestandsliste[[#This Row],[Füllmenge ]]="")*WertHervorhebung,0)</f>
        <v>0</v>
      </c>
      <c r="C24" s="9">
        <v>200490</v>
      </c>
      <c r="D24" s="9" t="s">
        <v>36</v>
      </c>
      <c r="E24" s="9" t="s">
        <v>37</v>
      </c>
      <c r="F24" s="10">
        <v>220</v>
      </c>
      <c r="G24" s="11">
        <v>0</v>
      </c>
      <c r="H24" s="10">
        <f>Bestandsliste[[#This Row],[Einzelpreis]]*Bestandsliste[[#This Row],[Menge]]</f>
        <v>0</v>
      </c>
      <c r="I24" s="15"/>
      <c r="J24" s="11"/>
      <c r="K24" s="14"/>
      <c r="L24" s="12"/>
    </row>
    <row r="25" spans="2:12" ht="30" customHeight="1" x14ac:dyDescent="0.25">
      <c r="B25" s="13">
        <f>IFERROR((Bestandsliste[[#This Row],[Menge]]&lt;=Bestandsliste[[#This Row],[UVP]])*(Bestandsliste[[#This Row],[Füllmenge ]]="")*WertHervorhebung,0)</f>
        <v>0</v>
      </c>
      <c r="C25" s="9">
        <v>300490</v>
      </c>
      <c r="D25" s="9" t="s">
        <v>33</v>
      </c>
      <c r="E25" s="9"/>
      <c r="F25" s="10">
        <v>15</v>
      </c>
      <c r="G25" s="11">
        <v>0</v>
      </c>
      <c r="H25" s="10">
        <f>Bestandsliste[[#This Row],[Einzelpreis]]*Bestandsliste[[#This Row],[Menge]]</f>
        <v>0</v>
      </c>
      <c r="I25" s="15">
        <v>29</v>
      </c>
      <c r="J25" s="11"/>
      <c r="K25" s="14"/>
      <c r="L25" s="12"/>
    </row>
    <row r="26" spans="2:12" ht="30" customHeight="1" x14ac:dyDescent="0.25">
      <c r="B26" s="13">
        <f>IFERROR((Bestandsliste[[#This Row],[Menge]]&lt;=Bestandsliste[[#This Row],[UVP]])*(Bestandsliste[[#This Row],[Füllmenge ]]="")*WertHervorhebung,0)</f>
        <v>0</v>
      </c>
      <c r="C26" s="9">
        <v>300290</v>
      </c>
      <c r="D26" s="9" t="s">
        <v>35</v>
      </c>
      <c r="E26" s="9" t="s">
        <v>38</v>
      </c>
      <c r="F26" s="10">
        <v>150</v>
      </c>
      <c r="G26" s="11">
        <v>0</v>
      </c>
      <c r="H26" s="10">
        <f>Bestandsliste[[#This Row],[Einzelpreis]]*Bestandsliste[[#This Row],[Menge]]</f>
        <v>0</v>
      </c>
      <c r="I26" s="15"/>
      <c r="J26" s="11"/>
      <c r="K26" s="14"/>
      <c r="L26" s="12"/>
    </row>
    <row r="27" spans="2:12" ht="30" customHeight="1" x14ac:dyDescent="0.25">
      <c r="B27" s="19">
        <f>IFERROR((Bestandsliste[[#This Row],[Menge]]&lt;=Bestandsliste[[#This Row],[UVP]])*(Bestandsliste[[#This Row],[Füllmenge ]]="")*WertHervorhebung,0)</f>
        <v>0</v>
      </c>
      <c r="C27" s="9"/>
      <c r="D27" s="9"/>
      <c r="E27" s="23"/>
      <c r="F27" s="10"/>
      <c r="G27" s="11"/>
      <c r="H27" s="20">
        <f>SUM(H4:H26)</f>
        <v>138</v>
      </c>
      <c r="I27" s="11"/>
      <c r="J27" s="11"/>
      <c r="K27" s="11"/>
      <c r="L27" s="12"/>
    </row>
    <row r="28" spans="2:12" ht="30" customHeight="1" x14ac:dyDescent="0.25">
      <c r="I28" s="16"/>
    </row>
    <row r="29" spans="2:12" ht="30" customHeight="1" x14ac:dyDescent="0.25">
      <c r="I29" s="16"/>
    </row>
  </sheetData>
  <mergeCells count="2">
    <mergeCell ref="C1:E1"/>
    <mergeCell ref="F1:G1"/>
  </mergeCells>
  <conditionalFormatting sqref="C24:J26 K8:L26 F8:J23 C4:D23 F4:L7">
    <cfRule type="expression" dxfId="14" priority="24">
      <formula>$B4=1</formula>
    </cfRule>
    <cfRule type="expression" dxfId="13" priority="25">
      <formula>$L4="Ja"</formula>
    </cfRule>
  </conditionalFormatting>
  <dataValidations count="14">
    <dataValidation type="list" allowBlank="1" showInputMessage="1" showErrorMessage="1" error="Wählen Sie eine Option in der Dropdownliste aus. Wählen Sie WIEDERHOLEN aus, um &quot;Ja&quot; oder &quot;Nein&quot; einzugeben, oder wählen Sie ABBRECHEN aus, und drücken Sie ALT+NACH-UNTEN-TASTE, um in der Liste zu navigieren" prompt="Nachzubestellende Artikel hervorheben: ALT+NACH-UNTEN-TASTE drücken, zu &quot;Ja&quot; navigieren und EINGABETASTE drücken. Eine Flagge wird in Spalte B eingefügt und die Zeile in &quot;Bestandsliste&quot; hervorgehoben. Mit &quot;Nein&quot; werden Flagge und Hervorhebungen gelöscht" sqref="H1" xr:uid="{00000000-0002-0000-0000-000000000000}">
      <formula1>"Ja, Nein"</formula1>
    </dataValidation>
    <dataValidation allowBlank="1" showInputMessage="1" prompt="Dieses Arbeitsblatt verfolgt den Bestand für die in der Bestandsliste aufgeführten Artikel. Nachzubestellende Artikel werden hervorgehoben und gekennzeichnet. Abgekündigte Artikel sind durchgestrichen und tragen ein &quot;Ja&quot; in der Spalte &quot;Abgekündigt&quot;" sqref="A1" xr:uid="{00000000-0002-0000-0000-000001000000}"/>
    <dataValidation errorStyle="information" allowBlank="1" showInputMessage="1" error="Nur die Eingabe von &quot;Ja&quot; führt zur Hervorhebung von Elementen für die Nachbestellung" prompt="Überschrift &quot;Gekennzeichnete nachzubestellende Artikel&quot; in der Bestandsliste. Eine Flagge in dieser Spalte zeigt die nachzubestellenden Artikel. Flaggen werden nur angezeigt, wenn in H1 &quot;Ja&quot; ausgewählt ist und der Artikel die Nachbestellkriterien erfüllt." sqref="F1:G1" xr:uid="{00000000-0002-0000-0000-000002000000}"/>
    <dataValidation allowBlank="1" showInputMessage="1" showErrorMessage="1" prompt="A flag icon in this column indicates items in the inventory list that are ready to be reordered. Flag icons only appear when a Yes is selected in H1 and the item meets the reorder criteria." sqref="B3" xr:uid="{00000000-0002-0000-0000-000003000000}"/>
    <dataValidation allowBlank="1" showInputMessage="1" showErrorMessage="1" prompt="Geben Sie die Bestands-ID des Artikels in dieser Spalte ein" sqref="C3" xr:uid="{00000000-0002-0000-0000-000004000000}"/>
    <dataValidation allowBlank="1" showInputMessage="1" showErrorMessage="1" prompt="Geben Sie in dieser Spalte den Namen des Artikels ein" sqref="D3" xr:uid="{00000000-0002-0000-0000-000005000000}"/>
    <dataValidation allowBlank="1" showInputMessage="1" showErrorMessage="1" prompt="Geben Sie in dieser Spalte eine Beschreibung des Artikels ein" sqref="E3" xr:uid="{00000000-0002-0000-0000-000006000000}"/>
    <dataValidation allowBlank="1" showInputMessage="1" showErrorMessage="1" prompt="Geben Sie in dieser Spalte den Einzelpreis jedes Artikels ein" sqref="F3" xr:uid="{00000000-0002-0000-0000-000007000000}"/>
    <dataValidation allowBlank="1" showInputMessage="1" showErrorMessage="1" prompt="Geben Sie für jeden Artikel in dieser Spalte die Menge im Bestand ein" sqref="G3" xr:uid="{00000000-0002-0000-0000-000008000000}"/>
    <dataValidation allowBlank="1" showInputMessage="1" showErrorMessage="1" prompt="Der Bestandswert für jeden Artikel in dieser Spalte wird automatisch berechnet" sqref="H3" xr:uid="{00000000-0002-0000-0000-000009000000}"/>
    <dataValidation allowBlank="1" showInputMessage="1" showErrorMessage="1" prompt="Geben Sie in dieser Spalte die Nachbestellstufe für jeden Artikel ein" sqref="I3" xr:uid="{00000000-0002-0000-0000-00000A000000}"/>
    <dataValidation allowBlank="1" showInputMessage="1" showErrorMessage="1" prompt="Geben Sie in dieser Spalte die Anzahl der Tage an, die für die Nachbestellung der einzelnen Artikel zu veranschlagen ist" sqref="J3" xr:uid="{00000000-0002-0000-0000-00000B000000}"/>
    <dataValidation allowBlank="1" showInputMessage="1" showErrorMessage="1" prompt="Geben Sie in dieser Spalte für jeden Artikel die nachzubestellende Menge ein" sqref="K3" xr:uid="{00000000-0002-0000-0000-00000C000000}"/>
    <dataValidation allowBlank="1" showInputMessage="1" showErrorMessage="1" prompt="Geben Sie &quot;Ja&quot; ein, wenn der Artikel abgekündigt wurde. Wenn &quot;Ja&quot; eingegeben wird, wird die entsprechende Zeile hellgrau hervorgehoben, und das Schriftformat wird in &quot;durchgestrichen&quot; geändert" sqref="L3" xr:uid="{00000000-0002-0000-0000-00000D000000}"/>
  </dataValidations>
  <hyperlinks>
    <hyperlink ref="E11" r:id="rId1" display="https://www.pep-up.eu/produkte/BERGWX-Ledercreme-fr-Berg--Wanderschuhe-mit-Bio-Silbertannenl-100g/" xr:uid="{4F00B4E5-0D34-4F0C-898A-7BD370E85669}"/>
    <hyperlink ref="E12" r:id="rId2" display="https://www.pep-up.eu/produkte/PepUp-Holz---Mbel-Pflege-mit-Bio-Zeder--Bio-Zirbenl-100-ml-/" xr:uid="{F8BD5FFD-7B4A-4E26-AB8D-097298B8AAC5}"/>
    <hyperlink ref="E13" r:id="rId3" display="https://www.pep-up.eu/produkte/KIDS--CARE-Lederpflege--Schuh-Heilsalbe--mit-Bio-Ringelblume--Bio-Lavendel/" xr:uid="{3D10596E-C510-4F3A-BBF5-EA1E9CDD2ABD}"/>
    <hyperlink ref="E14" r:id="rId4" display="https://www.pep-up.eu/produkte/KIDS--CARE-Universal-Leder--Textil-Imprgnier-Spray-Schuh-Beschtzer-mit-Bio-Rosmarin--Bio-Eukalyptus/" xr:uid="{7BF7A65A-3895-4EDE-9D51-F4CC13CECFDF}"/>
    <hyperlink ref="E15" r:id="rId5" display="https://www.pep-up.eu/produkte/KIDS--CARE-Universal-Leder--Textil-Pflegeschaum-Schaumparty-mit-Bio-Jojoba-Bio-Lavendel--Bio-Pfefferminze/" xr:uid="{6BA4A189-FC8A-478B-87A9-F862FF3C7C8F}"/>
    <hyperlink ref="E16" r:id="rId6" display="https://www.pep-up.eu/produkte/PepUp-Disinfection-Spray-mit-Bio-Ethanol--Bio-Rosmarinl--Lrchenharz-100ml/" xr:uid="{78FF1AD3-6B1A-459B-9803-67D67C1FDA1D}"/>
    <hyperlink ref="E17" r:id="rId7" display="https://www.pep-up.eu/shop.php" xr:uid="{D3C51FDA-0315-4EC9-875A-047D8273B2F3}"/>
    <hyperlink ref="E18" r:id="rId8" display="https://www.pep-up.eu/shop.php" xr:uid="{85E85415-F835-49E4-A0C9-CFD2520A1AD1}"/>
    <hyperlink ref="E19" r:id="rId9" display="https://www.pep-up.eu/shop.php" xr:uid="{2278F7C2-9E4D-4C52-9F2F-A3998743760A}"/>
    <hyperlink ref="E20" r:id="rId10" display="https://www.pep-up.eu/shop.php" xr:uid="{B748A63E-482D-4D2F-AA5A-FEE56B8C6793}"/>
    <hyperlink ref="E21" r:id="rId11" display="https://www.pep-up.eu/shop.php" xr:uid="{57DC4E2A-FEC1-4A28-B9D5-360E357C0B80}"/>
    <hyperlink ref="E22" r:id="rId12" display="https://www.pep-up.eu/shop.php" xr:uid="{C4C60BE3-F5DA-492D-85DA-9851D1BF0D73}"/>
    <hyperlink ref="E23" r:id="rId13" display="https://www.pep-up.eu/shop.php" xr:uid="{29584454-44A2-48A8-9EAB-9B5FF90076C4}"/>
    <hyperlink ref="E9" r:id="rId14" display="https://www.pep-up.eu/produkte/PepUp-Glattleder-Pflege-mit-Bio-Ringelblumenl--Bio-Carnaubawachs-100ml/" xr:uid="{2205E797-E355-42D4-B659-B2556AD63BB4}"/>
    <hyperlink ref="E10" r:id="rId15" display="https://www.pep-up.eu/produkte/PepUp-Glattleder-Pflege-mit-Zitronengrassl--Bio--Carnaubawachs-100ml/" xr:uid="{2814B879-C1DC-4044-975E-03880FF3BBB8}"/>
    <hyperlink ref="E8" r:id="rId16" display="https://www.pep-up.eu/produkte/PepUp-Winter-Wax-mit-Bio-Latschenkieferl--Bio-Carnaubawachs100ml/" xr:uid="{8415F565-0CF0-49B5-85D6-40B0A5AD2003}"/>
    <hyperlink ref="E7" r:id="rId17" display="https://www.pep-up.eu/produkte/Deospray-Citrus-Fresh-mit-Bio-Orangenl--100-ml/" xr:uid="{06F541C9-A441-4F94-BE02-D07C5116DF2E}"/>
    <hyperlink ref="E4" r:id="rId18" display="https://www.pep-up.eu/produkte/PepUp-Universal-Leder--Textil-Imprgnier-Spray/" xr:uid="{D2A52CF7-334C-4AC3-B9FE-2235796B7FD5}"/>
    <hyperlink ref="E5" r:id="rId19" display="https://www.pep-up.eu/produkte/PepUp-Universal-Leder--Textil-Pflegeschaum/" xr:uid="{8A6AC348-8890-4B2F-B97A-166DEECE768D}"/>
    <hyperlink ref="E6" r:id="rId20" display="https://www.pep-up.eu/produkte/PepUp-Sneaker-Cleaner-mit-Bio-Lemongrass--Bio-Eisenkraut-100ml/" xr:uid="{0E518FA7-6A32-4743-B636-7C43C37B9F89}"/>
  </hyperlinks>
  <printOptions horizontalCentered="1"/>
  <pageMargins left="0.25" right="0.25" top="0.75" bottom="0.75" header="0.05" footer="0.3"/>
  <pageSetup paperSize="9" scale="70" fitToHeight="0" orientation="landscape" r:id="rId21"/>
  <headerFooter differentFirst="1">
    <oddFooter>Page &amp;P of &amp;N</oddFooter>
  </headerFooter>
  <ignoredErrors>
    <ignoredError sqref="H27" calculatedColumn="1"/>
  </ignoredErrors>
  <drawing r:id="rId22"/>
  <tableParts count="1">
    <tablePart r:id="rId2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3" id="{A805BCDA-60BA-4229-B65E-26A7421A74F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B4:B27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TM02802349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Bestandsliste</vt:lpstr>
      <vt:lpstr>Bestandsliste!Drucktitel</vt:lpstr>
      <vt:lpstr>Spaltentitel1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Manfred Rainer</dc:creator>
  <cp:lastModifiedBy>Manfred Rainer</cp:lastModifiedBy>
  <cp:lastPrinted>2023-01-16T09:08:32Z</cp:lastPrinted>
  <dcterms:created xsi:type="dcterms:W3CDTF">2016-08-01T23:26:40Z</dcterms:created>
  <dcterms:modified xsi:type="dcterms:W3CDTF">2023-02-14T15:07:34Z</dcterms:modified>
</cp:coreProperties>
</file>